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5"/>
  </bookViews>
  <sheets>
    <sheet name="はじめに" sheetId="74" r:id="rId1"/>
    <sheet name="基本情報入力シート" sheetId="73" r:id="rId2"/>
    <sheet name="別紙様式2-2 個表_処遇" sheetId="9" r:id="rId3"/>
    <sheet name="別紙様式2-1 計画書_総括表" sheetId="70"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s>
  <definedNames>
    <definedName name="_xlnm._FilterDatabase" localSheetId="6" hidden="1">【参考】数式用!#REF!</definedName>
    <definedName name="_xlnm._FilterDatabase" localSheetId="7" hidden="1">【参考】数式用2!#REF!</definedName>
    <definedName name="_xlnm._FilterDatabase" localSheetId="2"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3">'別紙様式2-1 計画書_総括表'!$A$1:$AL$232</definedName>
    <definedName name="_xlnm.Print_Area" localSheetId="2">'別紙様式2-2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2">'別紙様式2-2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3">#REF!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2.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<sst xmlns="http://schemas.openxmlformats.org/spreadsheetml/2006/main" count="2996" uniqueCount="490">
  <si>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</si>
  <si>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</si>
  <si>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</si>
  <si>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</si>
  <si>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</si>
  <si>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</si>
  <si>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</si>
  <si>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</si>
  <si>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</si>
  <si>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</si>
  <si>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</si>
  <si>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</si>
  <si>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</si>
  <si>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</si>
  <si>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</si>
  <si>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</si>
  <si>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</si>
  <si>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</si>
  <si>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</si>
  <si>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</si>
  <si>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</si>
  <si>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</si>
  <si>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</si>
  <si>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</si>
  <si>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</si>
  <si>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</si>
  <si>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</si>
  <si>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</si>
  <si>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</si>
  <si>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</si>
  <si>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</si>
  <si>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</si>
  <si>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</si>
  <si>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</si>
  <si>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</si>
  <si>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</si>
  <si>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</si>
  <si>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</si>
  <si>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</si>
  <si>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</si>
  <si>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</si>
  <si>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</si>
  <si>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</si>
  <si>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</si>
  <si>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</si>
  <si>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</si>
  <si>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</si>
  <si>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</si>
  <si>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</si>
  <si>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</si>
  <si>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</si>
  <si>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</si>
  <si>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</si>
  <si>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</si>
  <si>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</si>
  <si>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</si>
  <si>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</si>
  <si>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</si>
  <si>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</si>
  <si>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</si>
  <si>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</si>
  <si>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</si>
  <si>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</si>
  <si>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</si>
  <si>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</si>
  <si>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</si>
  <si>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</si>
  <si>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</si>
  <si>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</si>
  <si>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</si>
  <si>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</si>
  <si>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</si>
  <si>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</si>
  <si>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</si>
  <si>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</si>
  <si>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</si>
  <si>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</si>
  <si>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</si>
  <si>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</si>
  <si>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</si>
  <si>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</si>
  <si>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</si>
  <si>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</si>
  <si>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</si>
  <si>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</si>
  <si>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</si>
  <si>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</si>
  <si>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</si>
  <si>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</si>
  <si>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</si>
  <si>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</si>
  <si>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</si>
  <si>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</si>
  <si>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</si>
  <si>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</si>
  <si>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</si>
  <si>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</si>
  <si>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</si>
  <si>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</si>
  <si>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</si>
  <si>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</si>
  <si>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</si>
  <si>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</si>
  <si>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</si>
  <si>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</si>
  <si>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</si>
  <si>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</si>
  <si>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</si>
  <si>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</si>
  <si>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</si>
  <si>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</si>
  <si>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</si>
  <si>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</si>
  <si>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</si>
  <si>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</si>
  <si>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</si>
  <si>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</si>
  <si>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</si>
  <si>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</si>
  <si>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</si>
  <si>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</si>
  <si>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</si>
  <si>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</si>
  <si>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</si>
  <si>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</si>
  <si>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</si>
  <si>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</si>
  <si>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</si>
  <si>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</si>
  <si>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</si>
  <si>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</si>
  <si>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</si>
  <si>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</si>
  <si>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</si>
  <si>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</si>
  <si>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</si>
  <si>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</si>
  <si>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</si>
  <si>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</si>
  <si>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</si>
  <si>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</si>
  <si>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</si>
  <si>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</si>
  <si>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</si>
  <si>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</si>
  <si>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</si>
  <si>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</si>
  <si>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</si>
  <si>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</si>
  <si>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</si>
  <si>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</si>
  <si>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</si>
  <si>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</si>
  <si>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</si>
  <si>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</si>
  <si>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</si>
  <si>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</si>
  <si>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</si>
  <si>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</si>
  <si>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</si>
  <si>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</si>
  <si>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</si>
  <si>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</si>
  <si>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</si>
  <si>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</si>
  <si>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</si>
  <si>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</si>
  <si>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</si>
  <si>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</si>
  <si>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</si>
  <si>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</si>
  <si>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</si>
  <si>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</si>
  <si>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</si>
  <si>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</si>
  <si>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</si>
  <si>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</si>
  <si>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</si>
  <si>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</si>
  <si>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</si>
  <si>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</si>
  <si>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</si>
  <si>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</si>
  <si>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</si>
  <si>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</si>
  <si>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</si>
  <si>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</si>
  <si>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</si>
  <si>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</si>
  <si>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</si>
  <si>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</si>
  <si>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</si>
  <si>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</si>
  <si>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</si>
  <si>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</si>
  <si>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</si>
  <si>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</si>
  <si>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</si>
  <si>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</si>
  <si>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</si>
  <si>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</si>
  <si>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</si>
  <si>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</si>
  <si>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</si>
  <si>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</si>
  <si>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</si>
  <si>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</si>
  <si>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</si>
  <si>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</si>
  <si>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</si>
  <si>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</si>
  <si>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</si>
  <si>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</si>
  <si>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</si>
  <si>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</si>
  <si>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</si>
  <si>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</si>
  <si>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</si>
  <si>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</si>
  <si>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</si>
  <si>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</si>
  <si>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</si>
  <si>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</si>
  <si>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</si>
  <si>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</si>
  <si>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</si>
  <si>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</si>
  <si>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</si>
  <si>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</si>
  <si>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</si>
  <si>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</si>
  <si>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</si>
  <si>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</si>
  <si>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</si>
  <si>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</si>
  <si>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</si>
  <si>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</si>
  <si>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</si>
  <si>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</si>
  <si>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</si>
  <si>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</si>
  <si>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</si>
  <si>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</si>
  <si>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</si>
  <si>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</si>
  <si>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</si>
  <si>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</si>
  <si>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</si>
  <si>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</si>
  <si>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</si>
  <si>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</si>
  <si>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</si>
  <si>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</si>
  <si>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</si>
  <si>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</si>
  <si>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</si>
  <si>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</si>
  <si>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</si>
  <si>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</si>
  <si>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</si>
  <si>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</si>
  <si>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</si>
  <si>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</si>
  <si>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</si>
  <si>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</si>
  <si>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</si>
  <si>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</si>
  <si>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</si>
  <si>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</si>
  <si>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</si>
  <si>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</si>
  <si>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</si>
  <si>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</si>
  <si>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</si>
  <si>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</si>
  <si>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</si>
  <si>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</si>
  <si>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</si>
  <si>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</si>
  <si>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</si>
  <si>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</si>
  <si>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</si>
  <si>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</si>
  <si>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</si>
  <si>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</si>
  <si>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</si>
  <si>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</si>
  <si>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</si>
  <si>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</si>
  <si>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</si>
  <si>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</si>
  <si>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</si>
  <si>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</si>
  <si>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</si>
  <si>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</si>
  <si>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</si>
  <si>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</si>
  <si>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</si>
  <si>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</si>
  <si>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</si>
  <si>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</si>
  <si>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</si>
  <si>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</si>
  <si>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</si>
  <si>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</si>
  <si>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</si>
  <si>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</si>
  <si>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</si>
  <si>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</si>
  <si>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</si>
  <si>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</si>
  <si>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</si>
  <si>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</si>
  <si>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</si>
  <si>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</si>
  <si>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</si>
  <si>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</si>
  <si>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</si>
  <si>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</si>
  <si>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</si>
  <si>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</si>
  <si>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</si>
  <si>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</si>
  <si>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</si>
  <si>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</si>
  <si>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</si>
  <si>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</si>
  <si>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</si>
  <si>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</si>
  <si>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</si>
  <si>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</si>
  <si>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</si>
  <si>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</si>
  <si>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</si>
  <si>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</si>
  <si>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</si>
  <si>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</si>
  <si>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</si>
  <si>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</si>
  <si>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</si>
  <si>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</si>
  <si>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</si>
  <si>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</si>
  <si>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</si>
  <si>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</si>
  <si>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</si>
  <si>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</si>
  <si>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</si>
  <si>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</si>
  <si>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</si>
  <si>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</si>
  <si>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</si>
  <si>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</si>
  <si>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</si>
  <si>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</si>
  <si>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</si>
  <si>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</si>
  <si>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</si>
  <si>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</si>
  <si>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</si>
  <si>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</si>
  <si>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</si>
  <si>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</si>
  <si>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</si>
  <si>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</si>
  <si>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</si>
  <si>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</si>
  <si>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</si>
  <si>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</si>
  <si>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</si>
  <si>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</si>
  <si>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</si>
  <si>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</si>
  <si>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</si>
  <si>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</si>
  <si>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</si>
  <si>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</si>
  <si>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</si>
  <si>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</si>
  <si>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</si>
  <si>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</si>
  <si>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</si>
  <si>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</si>
  <si>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</si>
  <si>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</si>
  <si>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</si>
  <si>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</si>
  <si>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</si>
  <si>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</si>
  <si>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</si>
  <si>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</si>
  <si>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</si>
  <si>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</si>
  <si>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</si>
  <si>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</si>
  <si>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</si>
  <si>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</si>
  <si>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</si>
  <si>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</si>
  <si>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</si>
  <si>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</si>
  <si>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</si>
  <si>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</si>
  <si>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</si>
  <si>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</si>
  <si>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</si>
  <si>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</si>
  <si>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</si>
  <si>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</si>
  <si>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</si>
  <si>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</si>
  <si>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</si>
  <si>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</si>
  <si>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</si>
  <si>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</si>
  <si>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</si>
  <si>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</si>
  <si>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</si>
  <si>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</si>
  <si>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</si>
  <si>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</si>
  <si>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</si>
  <si>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</si>
  <si>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</si>
  <si>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</si>
  <si>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</si>
  <si>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</si>
  <si>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</si>
  <si>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</si>
  <si>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</si>
  <si>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</si>
  <si>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</si>
  <si>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</si>
  <si>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</si>
  <si>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</si>
  <si>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</si>
  <si>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</si>
  <si>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</si>
  <si>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</si>
  <si>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</si>
  <si>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</si>
  <si>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</si>
  <si>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</si>
  <si>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</si>
  <si>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</si>
  <si>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</si>
  <si>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</si>
  <si>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</si>
  <si>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</si>
  <si>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</si>
  <si>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</si>
  <si>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</si>
  <si>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</si>
  <si>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</si>
  <si>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</si>
  <si>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</si>
  <si>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</si>
  <si>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</si>
  <si>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</si>
  <si>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</si>
  <si>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</si>
  <si>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</si>
  <si>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</si>
  <si>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</si>
  <si>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</si>
  <si>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</si>
  <si>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</si>
  <si>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</si>
  <si>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</si>
  <si>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</si>
  <si>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</si>
  <si>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</si>
  <si>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</si>
  <si>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</si>
  <si>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</si>
  <si>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</si>
  <si>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</si>
  <si>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</si>
  <si>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</si>
  <si>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</si>
  <si>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</si>
  <si>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</si>
  <si>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</si>
  <si>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</si>
  <si>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</si>
  <si>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</si>
  <si>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</si>
  <si>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</si>
  <si>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</si>
  <si>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t>北茨城市</t>
    <rPh sb="0" eb="4">
      <t>キタイバラキシ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</si>
</sst>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3">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wrapText="1"/>
      <protection locked="0"/>
    </xf>
    <xf numFmtId="0" fontId="61" fillId="0" borderId="66" xfId="0" applyFont="1" applyFill="1" applyBorder="1" applyAlignment="1" applyProtection="1">
      <alignment horizontal="left" vertical="center" wrapText="1"/>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shrinkToFit="1"/>
      <protection locked="0"/>
    </xf>
    <xf numFmtId="0" fontId="61" fillId="0" borderId="10" xfId="0" applyFont="1" applyFill="1" applyBorder="1" applyAlignment="1" applyProtection="1">
      <alignment vertical="center" shrinkToFit="1"/>
      <protection locked="0"/>
    </xf>
    <xf numFmtId="0" fontId="61" fillId="0" borderId="33" xfId="0" applyFont="1" applyFill="1" applyBorder="1" applyAlignment="1" applyProtection="1">
      <alignment horizontal="left" vertical="center" wrapText="1"/>
      <protection locked="0"/>
    </xf>
    <xf numFmtId="0" fontId="61" fillId="0" borderId="0" xfId="0" applyFont="1" applyFill="1" applyBorder="1" applyAlignment="1" applyProtection="1">
      <alignment horizontal="left" vertical="center" wrapText="1"/>
      <protection locked="0"/>
    </xf>
    <xf numFmtId="0" fontId="61" fillId="0" borderId="16" xfId="0" applyFont="1" applyFill="1" applyBorder="1" applyAlignment="1" applyProtection="1">
      <alignment horizontal="left" vertical="center" wrapText="1"/>
      <protection locked="0"/>
    </xf>
    <xf numFmtId="0" fontId="61" fillId="0" borderId="17" xfId="0" applyFont="1" applyFill="1" applyBorder="1" applyAlignment="1" applyProtection="1">
      <alignment horizontal="left" vertical="center" wrapText="1"/>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shrinkToFit="1"/>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2.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sqref="A1:E1"/>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485</v>
      </c>
      <c r="E8" s="32" t="s">
        <v>198</v>
      </c>
    </row>
    <row r="9" spans="1:5" ht="60" customHeight="1">
      <c r="A9" s="31" t="s">
        <v>199</v>
      </c>
      <c r="B9" s="30" t="s">
        <v>334</v>
      </c>
      <c r="C9" s="148" t="s">
        <v>11</v>
      </c>
      <c r="D9" s="45" t="s">
        <v>486</v>
      </c>
      <c r="E9" s="32" t="s">
        <v>198</v>
      </c>
    </row>
    <row r="10" spans="1:5" ht="72" customHeight="1">
      <c r="A10" s="31" t="s">
        <v>461</v>
      </c>
      <c r="B10" s="30" t="s">
        <v>334</v>
      </c>
      <c r="C10" s="148" t="s">
        <v>11</v>
      </c>
      <c r="D10" s="45" t="s">
        <v>487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462</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M16" sqref="M16:X1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76" t="s">
        <v>489</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321</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D3" sqref="D3:O3"/>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28" t="s">
        <v>6</v>
      </c>
      <c r="B3" s="1228"/>
      <c r="C3" s="1229"/>
      <c r="D3" s="1225" t="str">
        <f>IF(基本情報入力シート!M16="","",基本情報入力シート!M16)</f>
        <v/>
      </c>
      <c r="E3" s="1226"/>
      <c r="F3" s="1226"/>
      <c r="G3" s="1226"/>
      <c r="H3" s="1226"/>
      <c r="I3" s="1226"/>
      <c r="J3" s="1226"/>
      <c r="K3" s="1226"/>
      <c r="L3" s="1226"/>
      <c r="M3" s="1226"/>
      <c r="N3" s="1226"/>
      <c r="O3" s="1227"/>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0" t="s">
        <v>469</v>
      </c>
      <c r="B5" s="1251"/>
      <c r="C5" s="1251"/>
      <c r="D5" s="1251"/>
      <c r="E5" s="1251"/>
      <c r="F5" s="1251"/>
      <c r="G5" s="1251"/>
      <c r="H5" s="1251"/>
      <c r="I5" s="1251"/>
      <c r="J5" s="1251"/>
      <c r="K5" s="1251"/>
      <c r="L5" s="1251"/>
      <c r="M5" s="1251"/>
      <c r="N5" s="1251"/>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2"/>
      <c r="B7" s="1234" t="s">
        <v>7</v>
      </c>
      <c r="C7" s="1235"/>
      <c r="D7" s="1235"/>
      <c r="E7" s="1235"/>
      <c r="F7" s="1235"/>
      <c r="G7" s="1235"/>
      <c r="H7" s="1235"/>
      <c r="I7" s="1235"/>
      <c r="J7" s="1235"/>
      <c r="K7" s="1236"/>
      <c r="L7" s="1240" t="s">
        <v>108</v>
      </c>
      <c r="M7" s="476"/>
      <c r="N7" s="477"/>
      <c r="O7" s="1242" t="s">
        <v>126</v>
      </c>
      <c r="P7" s="1244" t="s">
        <v>68</v>
      </c>
      <c r="Q7" s="1246" t="s">
        <v>412</v>
      </c>
      <c r="R7" s="1248" t="s">
        <v>443</v>
      </c>
      <c r="S7" s="478" t="s">
        <v>459</v>
      </c>
      <c r="T7" s="479"/>
      <c r="U7" s="479"/>
      <c r="V7" s="479"/>
      <c r="W7" s="479"/>
      <c r="X7" s="479"/>
      <c r="Y7" s="479"/>
      <c r="Z7" s="479"/>
      <c r="AA7" s="479"/>
      <c r="AB7" s="479"/>
      <c r="AC7" s="479"/>
      <c r="AD7" s="479"/>
      <c r="AE7" s="479"/>
      <c r="AF7" s="479"/>
      <c r="AG7" s="479"/>
      <c r="AH7" s="728"/>
    </row>
    <row r="8" spans="1:34" ht="14.25" customHeight="1">
      <c r="A8" s="1233"/>
      <c r="B8" s="1237"/>
      <c r="C8" s="1238"/>
      <c r="D8" s="1238"/>
      <c r="E8" s="1238"/>
      <c r="F8" s="1238"/>
      <c r="G8" s="1238"/>
      <c r="H8" s="1238"/>
      <c r="I8" s="1238"/>
      <c r="J8" s="1238"/>
      <c r="K8" s="1239"/>
      <c r="L8" s="1241"/>
      <c r="M8" s="1252" t="s">
        <v>182</v>
      </c>
      <c r="N8" s="1253"/>
      <c r="O8" s="1243"/>
      <c r="P8" s="1245"/>
      <c r="Q8" s="1247"/>
      <c r="R8" s="1249"/>
      <c r="S8" s="480"/>
      <c r="T8" s="1230" t="s">
        <v>34</v>
      </c>
      <c r="U8" s="1231"/>
      <c r="V8" s="1263" t="s">
        <v>28</v>
      </c>
      <c r="W8" s="1264"/>
      <c r="X8" s="1264"/>
      <c r="Y8" s="1264"/>
      <c r="Z8" s="1264"/>
      <c r="AA8" s="1264"/>
      <c r="AB8" s="1264"/>
      <c r="AC8" s="1264"/>
      <c r="AD8" s="1264"/>
      <c r="AE8" s="1264"/>
      <c r="AF8" s="1264"/>
      <c r="AG8" s="1265"/>
      <c r="AH8" s="1248" t="s">
        <v>448</v>
      </c>
    </row>
    <row r="9" spans="1:34" ht="13.5" customHeight="1">
      <c r="A9" s="1233"/>
      <c r="B9" s="1237"/>
      <c r="C9" s="1238"/>
      <c r="D9" s="1238"/>
      <c r="E9" s="1238"/>
      <c r="F9" s="1238"/>
      <c r="G9" s="1238"/>
      <c r="H9" s="1238"/>
      <c r="I9" s="1238"/>
      <c r="J9" s="1238"/>
      <c r="K9" s="1239"/>
      <c r="L9" s="1241"/>
      <c r="M9" s="481"/>
      <c r="N9" s="482"/>
      <c r="O9" s="1243"/>
      <c r="P9" s="1245"/>
      <c r="Q9" s="1247"/>
      <c r="R9" s="1249"/>
      <c r="S9" s="1258" t="s">
        <v>84</v>
      </c>
      <c r="T9" s="1259" t="s">
        <v>447</v>
      </c>
      <c r="U9" s="1261" t="s">
        <v>111</v>
      </c>
      <c r="V9" s="1254" t="s">
        <v>446</v>
      </c>
      <c r="W9" s="1255"/>
      <c r="X9" s="1255"/>
      <c r="Y9" s="1255"/>
      <c r="Z9" s="1255"/>
      <c r="AA9" s="1255"/>
      <c r="AB9" s="1255"/>
      <c r="AC9" s="1255"/>
      <c r="AD9" s="1255"/>
      <c r="AE9" s="1255"/>
      <c r="AF9" s="1255"/>
      <c r="AG9" s="1256"/>
      <c r="AH9" s="1249"/>
    </row>
    <row r="10" spans="1:34" ht="150" customHeight="1">
      <c r="A10" s="1233"/>
      <c r="B10" s="1237"/>
      <c r="C10" s="1238"/>
      <c r="D10" s="1238"/>
      <c r="E10" s="1238"/>
      <c r="F10" s="1238"/>
      <c r="G10" s="1238"/>
      <c r="H10" s="1238"/>
      <c r="I10" s="1238"/>
      <c r="J10" s="1238"/>
      <c r="K10" s="1239"/>
      <c r="L10" s="1241"/>
      <c r="M10" s="483" t="s">
        <v>183</v>
      </c>
      <c r="N10" s="483" t="s">
        <v>184</v>
      </c>
      <c r="O10" s="1243"/>
      <c r="P10" s="1245"/>
      <c r="Q10" s="1247"/>
      <c r="R10" s="1249"/>
      <c r="S10" s="1258"/>
      <c r="T10" s="1260"/>
      <c r="U10" s="1262"/>
      <c r="V10" s="1252"/>
      <c r="W10" s="1257"/>
      <c r="X10" s="1257"/>
      <c r="Y10" s="1257"/>
      <c r="Z10" s="1257"/>
      <c r="AA10" s="1257"/>
      <c r="AB10" s="1257"/>
      <c r="AC10" s="1257"/>
      <c r="AD10" s="1257"/>
      <c r="AE10" s="1257"/>
      <c r="AF10" s="1257"/>
      <c r="AG10" s="1253"/>
      <c r="AH10" s="124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G9" sqref="G9:AJ9"/>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北茨城市</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367</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5" t="s">
        <v>141</v>
      </c>
      <c r="B9" s="1166"/>
      <c r="C9" s="1166"/>
      <c r="D9" s="1166"/>
      <c r="E9" s="1166"/>
      <c r="F9" s="1167"/>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5" t="s">
        <v>145</v>
      </c>
      <c r="B10" s="1156"/>
      <c r="C10" s="1156"/>
      <c r="D10" s="1156"/>
      <c r="E10" s="1156"/>
      <c r="F10" s="1157"/>
      <c r="G10" s="189" t="s">
        <v>8</v>
      </c>
      <c r="H10" s="1168" t="str">
        <f>IF(基本情報入力シート!AC17="－","",基本情報入力シート!AC17)</f>
        <v/>
      </c>
      <c r="I10" s="1168"/>
      <c r="J10" s="1168"/>
      <c r="K10" s="1168"/>
      <c r="L10" s="1168"/>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58"/>
      <c r="B11" s="1159"/>
      <c r="C11" s="1159"/>
      <c r="D11" s="1159"/>
      <c r="E11" s="1159"/>
      <c r="F11" s="1160"/>
      <c r="G11" s="1151" t="str">
        <f>IF(基本情報入力シート!M18="","",基本情報入力シート!M18)</f>
        <v/>
      </c>
      <c r="H11" s="1152"/>
      <c r="I11" s="1152"/>
      <c r="J11" s="1152"/>
      <c r="K11" s="1152"/>
      <c r="L11" s="1152"/>
      <c r="M11" s="1152"/>
      <c r="N11" s="1152"/>
      <c r="O11" s="1152"/>
      <c r="P11" s="1152"/>
      <c r="Q11" s="1152"/>
      <c r="R11" s="1152"/>
      <c r="S11" s="1152"/>
      <c r="T11" s="1152"/>
      <c r="U11" s="1152"/>
      <c r="V11" s="1152"/>
      <c r="W11" s="1152"/>
      <c r="X11" s="1152"/>
      <c r="Y11" s="1152"/>
      <c r="Z11" s="1152"/>
      <c r="AA11" s="1152"/>
      <c r="AB11" s="1152"/>
      <c r="AC11" s="1152"/>
      <c r="AD11" s="1152"/>
      <c r="AE11" s="1152"/>
      <c r="AF11" s="1152"/>
      <c r="AG11" s="1152"/>
      <c r="AH11" s="1152"/>
      <c r="AI11" s="1152"/>
      <c r="AJ11" s="1153"/>
    </row>
    <row r="12" spans="1:46" s="49" customFormat="1" ht="16.5" customHeight="1">
      <c r="A12" s="1158"/>
      <c r="B12" s="1159"/>
      <c r="C12" s="1159"/>
      <c r="D12" s="1159"/>
      <c r="E12" s="1159"/>
      <c r="F12" s="1160"/>
      <c r="G12" s="1154" t="str">
        <f>IF(基本情報入力シート!M19="","",基本情報入力シート!M19)</f>
        <v/>
      </c>
      <c r="H12" s="1146"/>
      <c r="I12" s="1146"/>
      <c r="J12" s="1146"/>
      <c r="K12" s="1146"/>
      <c r="L12" s="1146"/>
      <c r="M12" s="1146"/>
      <c r="N12" s="1146"/>
      <c r="O12" s="1146"/>
      <c r="P12" s="1146"/>
      <c r="Q12" s="1146"/>
      <c r="R12" s="1146"/>
      <c r="S12" s="1146"/>
      <c r="T12" s="1146"/>
      <c r="U12" s="1146"/>
      <c r="V12" s="1146"/>
      <c r="W12" s="1146"/>
      <c r="X12" s="1146"/>
      <c r="Y12" s="1146"/>
      <c r="Z12" s="1146"/>
      <c r="AA12" s="1146"/>
      <c r="AB12" s="1146"/>
      <c r="AC12" s="1146"/>
      <c r="AD12" s="1146"/>
      <c r="AE12" s="1146"/>
      <c r="AF12" s="1146"/>
      <c r="AG12" s="1146"/>
      <c r="AH12" s="1146"/>
      <c r="AI12" s="1146"/>
      <c r="AJ12" s="1147"/>
    </row>
    <row r="13" spans="1:46" s="49" customFormat="1" ht="12">
      <c r="A13" s="1161" t="s">
        <v>142</v>
      </c>
      <c r="B13" s="1162"/>
      <c r="C13" s="1162"/>
      <c r="D13" s="1162"/>
      <c r="E13" s="1162"/>
      <c r="F13" s="1163"/>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58" t="s">
        <v>140</v>
      </c>
      <c r="B14" s="1159"/>
      <c r="C14" s="1159"/>
      <c r="D14" s="1159"/>
      <c r="E14" s="1159"/>
      <c r="F14" s="1160"/>
      <c r="G14" s="1146" t="str">
        <f>IF(基本情報入力シート!M23="","",基本情報入力シート!M23)</f>
        <v/>
      </c>
      <c r="H14" s="1146"/>
      <c r="I14" s="1146"/>
      <c r="J14" s="1146"/>
      <c r="K14" s="1146"/>
      <c r="L14" s="1146"/>
      <c r="M14" s="1146"/>
      <c r="N14" s="1146"/>
      <c r="O14" s="1146"/>
      <c r="P14" s="1146"/>
      <c r="Q14" s="1146"/>
      <c r="R14" s="1146"/>
      <c r="S14" s="1146"/>
      <c r="T14" s="1146"/>
      <c r="U14" s="1146"/>
      <c r="V14" s="1146"/>
      <c r="W14" s="1146"/>
      <c r="X14" s="1146"/>
      <c r="Y14" s="1146"/>
      <c r="Z14" s="1146"/>
      <c r="AA14" s="1146"/>
      <c r="AB14" s="1146"/>
      <c r="AC14" s="1146"/>
      <c r="AD14" s="1146"/>
      <c r="AE14" s="1146"/>
      <c r="AF14" s="1146"/>
      <c r="AG14" s="1146"/>
      <c r="AH14" s="1146"/>
      <c r="AI14" s="1146"/>
      <c r="AJ14" s="1147"/>
    </row>
    <row r="15" spans="1:46" s="49" customFormat="1" ht="15" customHeight="1">
      <c r="A15" s="1148" t="s">
        <v>144</v>
      </c>
      <c r="B15" s="1148"/>
      <c r="C15" s="1148"/>
      <c r="D15" s="1148"/>
      <c r="E15" s="1148"/>
      <c r="F15" s="1148"/>
      <c r="G15" s="1164"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456</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362</v>
      </c>
      <c r="D19" s="199"/>
      <c r="E19" s="200"/>
      <c r="F19" s="200"/>
      <c r="G19" s="200"/>
      <c r="H19" s="200"/>
      <c r="I19" s="200"/>
      <c r="J19" s="200"/>
      <c r="K19" s="200"/>
      <c r="L19" s="769"/>
      <c r="M19" s="662" t="s">
        <v>361</v>
      </c>
      <c r="N19" s="201"/>
      <c r="O19" s="202"/>
      <c r="P19" s="203"/>
      <c r="Q19" s="203"/>
      <c r="R19" s="203"/>
      <c r="S19" s="203"/>
      <c r="T19" s="203"/>
      <c r="U19" s="203"/>
      <c r="V19" s="203"/>
      <c r="W19" s="770"/>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76" t="s">
        <v>472</v>
      </c>
      <c r="C20" s="1106"/>
      <c r="D20" s="1106"/>
      <c r="E20" s="1106"/>
      <c r="F20" s="1106"/>
      <c r="G20" s="1106"/>
      <c r="H20" s="1106"/>
      <c r="I20" s="1106"/>
      <c r="J20" s="1106"/>
      <c r="K20" s="1106"/>
      <c r="L20" s="1176"/>
      <c r="M20" s="1106"/>
      <c r="N20" s="1106"/>
      <c r="O20" s="1106"/>
      <c r="P20" s="1106"/>
      <c r="Q20" s="1106"/>
      <c r="R20" s="1106"/>
      <c r="S20" s="1106"/>
      <c r="T20" s="1106"/>
      <c r="U20" s="1106"/>
      <c r="V20" s="1106"/>
      <c r="W20" s="1176"/>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426</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372</v>
      </c>
      <c r="Q27" s="1046"/>
      <c r="R27" s="1046"/>
      <c r="S27" s="1046"/>
      <c r="T27" s="1046"/>
      <c r="U27" s="1047"/>
      <c r="V27" s="727" t="str">
        <f>IF(P28="","",IF(P29="","",IF(P29&gt;P28,"○","☓")))</f>
        <v/>
      </c>
      <c r="W27" s="1048" t="s">
        <v>373</v>
      </c>
      <c r="X27" s="1046"/>
      <c r="Y27" s="1046"/>
      <c r="Z27" s="1046"/>
      <c r="AA27" s="1046"/>
      <c r="AB27" s="1047"/>
      <c r="AC27" s="727" t="str">
        <f>IF(W28="","",IF(W29="","",IF(W29&gt;W28,"○","☓")))</f>
        <v/>
      </c>
      <c r="AD27" s="1048" t="s">
        <v>365</v>
      </c>
      <c r="AE27" s="1046"/>
      <c r="AF27" s="1046"/>
      <c r="AG27" s="1046"/>
      <c r="AH27" s="1046"/>
      <c r="AI27" s="1047"/>
      <c r="AJ27" s="727" t="str">
        <f>IF(AD28="","",IF(AD29="","",IF(AD29&gt;AD28,"○","☓")))</f>
        <v/>
      </c>
    </row>
    <row r="28" spans="1:47">
      <c r="A28" s="688" t="s">
        <v>10</v>
      </c>
      <c r="B28" s="1049" t="s">
        <v>369</v>
      </c>
      <c r="C28" s="1049"/>
      <c r="D28" s="1050" t="str">
        <f>IF(V4=0,"",V4)</f>
        <v/>
      </c>
      <c r="E28" s="1050"/>
      <c r="F28" s="693" t="s">
        <v>371</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380</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416</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389</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366</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377</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379</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378</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370</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26" t="s">
        <v>390</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473</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481</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438</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391</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441</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480</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478</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437</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474</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419</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383</v>
      </c>
      <c r="AC53" s="923"/>
      <c r="AD53" s="923"/>
      <c r="AE53" s="923"/>
      <c r="AF53" s="923"/>
      <c r="AG53" s="923"/>
      <c r="AH53" s="923"/>
      <c r="AI53" s="923"/>
      <c r="AJ53" s="923"/>
      <c r="AK53" s="923"/>
      <c r="AL53" s="47"/>
      <c r="AU53" s="52"/>
    </row>
    <row r="54" spans="1:47" ht="17.25" customHeight="1" thickBot="1">
      <c r="A54" s="923" t="s">
        <v>418</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382</v>
      </c>
      <c r="AC54" s="923"/>
      <c r="AD54" s="923"/>
      <c r="AE54" s="923"/>
      <c r="AF54" s="923"/>
      <c r="AG54" s="923"/>
      <c r="AH54" s="923"/>
      <c r="AI54" s="923"/>
      <c r="AJ54" s="923"/>
      <c r="AK54" s="92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468</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420</v>
      </c>
      <c r="AC59" s="923"/>
      <c r="AD59" s="923"/>
      <c r="AE59" s="923"/>
      <c r="AF59" s="923"/>
      <c r="AG59" s="923"/>
      <c r="AH59" s="923"/>
      <c r="AI59" s="923"/>
      <c r="AJ59" s="923"/>
      <c r="AK59" s="923"/>
      <c r="AL59" s="47"/>
      <c r="AU59" s="52"/>
    </row>
    <row r="60" spans="1:47" ht="17.25" customHeight="1">
      <c r="A60" s="923" t="s">
        <v>422</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384</v>
      </c>
      <c r="AC60" s="923"/>
      <c r="AD60" s="923"/>
      <c r="AE60" s="923"/>
      <c r="AF60" s="923"/>
      <c r="AG60" s="923"/>
      <c r="AH60" s="923"/>
      <c r="AI60" s="923"/>
      <c r="AJ60" s="923"/>
      <c r="AK60" s="923"/>
      <c r="AL60" s="47"/>
      <c r="AU60" s="52"/>
    </row>
    <row r="61" spans="1:47" ht="27.75" customHeight="1">
      <c r="A61" s="924" t="s">
        <v>423</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421</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460</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440</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338</v>
      </c>
      <c r="Y64" s="1037"/>
      <c r="Z64" s="1038"/>
      <c r="AA64" s="1038"/>
      <c r="AB64" s="1038"/>
      <c r="AC64" s="1039"/>
      <c r="AD64" s="240" t="s">
        <v>338</v>
      </c>
      <c r="AE64" s="1037"/>
      <c r="AF64" s="1038"/>
      <c r="AG64" s="1038"/>
      <c r="AH64" s="1038"/>
      <c r="AI64" s="1039"/>
      <c r="AJ64" s="241" t="s">
        <v>37</v>
      </c>
      <c r="AM64" s="58" t="s">
        <v>439</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338</v>
      </c>
      <c r="Y65" s="991"/>
      <c r="Z65" s="992"/>
      <c r="AA65" s="992"/>
      <c r="AB65" s="992"/>
      <c r="AC65" s="993"/>
      <c r="AD65" s="240" t="s">
        <v>338</v>
      </c>
      <c r="AE65" s="991"/>
      <c r="AF65" s="992"/>
      <c r="AG65" s="992"/>
      <c r="AH65" s="992"/>
      <c r="AI65" s="993"/>
      <c r="AJ65" s="241" t="s">
        <v>37</v>
      </c>
      <c r="AM65" s="58" t="s">
        <v>453</v>
      </c>
      <c r="AU65" s="52"/>
    </row>
    <row r="66" spans="1:52" ht="22.5" customHeight="1" thickBot="1">
      <c r="A66" s="1051"/>
      <c r="B66" s="242" t="s">
        <v>414</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394</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198" t="s">
        <v>395</v>
      </c>
      <c r="C85" s="1198"/>
      <c r="D85" s="1198"/>
      <c r="E85" s="1198"/>
      <c r="F85" s="1198"/>
      <c r="G85" s="1198"/>
      <c r="H85" s="1198"/>
      <c r="I85" s="1198"/>
      <c r="J85" s="1198"/>
      <c r="K85" s="1198"/>
      <c r="L85" s="1198"/>
      <c r="M85" s="1198"/>
      <c r="N85" s="1198"/>
      <c r="O85" s="1198"/>
      <c r="P85" s="1198"/>
      <c r="Q85" s="1198"/>
      <c r="R85" s="1198"/>
      <c r="S85" s="1198"/>
      <c r="T85" s="1198"/>
      <c r="U85" s="1198"/>
      <c r="V85" s="1198"/>
      <c r="W85" s="1198"/>
      <c r="X85" s="1198"/>
      <c r="Y85" s="1198"/>
      <c r="Z85" s="1198"/>
      <c r="AA85" s="1198"/>
      <c r="AB85" s="1198"/>
      <c r="AC85" s="1198"/>
      <c r="AD85" s="1198"/>
      <c r="AE85" s="1198"/>
      <c r="AF85" s="1198"/>
      <c r="AG85" s="1198"/>
      <c r="AH85" s="1198"/>
      <c r="AI85" s="1198"/>
      <c r="AJ85" s="1198"/>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199"/>
      <c r="O87" s="1199"/>
      <c r="P87" s="1199"/>
      <c r="Q87" s="1199"/>
      <c r="R87" s="1199"/>
      <c r="S87" s="1199"/>
      <c r="T87" s="1199"/>
      <c r="U87" s="1199"/>
      <c r="V87" s="1199"/>
      <c r="W87" s="1199"/>
      <c r="X87" s="1199"/>
      <c r="Y87" s="1199"/>
      <c r="Z87" s="569"/>
      <c r="AA87" s="569"/>
      <c r="AB87" s="569"/>
      <c r="AC87" s="569"/>
      <c r="AD87" s="569"/>
      <c r="AE87" s="569"/>
      <c r="AF87" s="569"/>
      <c r="AG87" s="574"/>
      <c r="AH87" s="574"/>
      <c r="AI87" s="571"/>
      <c r="AJ87" s="572"/>
      <c r="AK87" s="47"/>
      <c r="AT87" s="52"/>
    </row>
    <row r="88" spans="1:52" ht="22.5" customHeight="1">
      <c r="A88" s="782" t="s">
        <v>477</v>
      </c>
      <c r="B88" s="1001" t="s">
        <v>476</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424</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383</v>
      </c>
      <c r="AC90" s="923"/>
      <c r="AD90" s="923"/>
      <c r="AE90" s="923"/>
      <c r="AF90" s="923"/>
      <c r="AG90" s="923"/>
      <c r="AH90" s="923"/>
      <c r="AI90" s="923"/>
      <c r="AJ90" s="923"/>
      <c r="AK90" s="923"/>
      <c r="AL90" s="47"/>
      <c r="AU90" s="52"/>
    </row>
    <row r="91" spans="1:52" ht="17.25" customHeight="1">
      <c r="A91" s="923" t="s">
        <v>483</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396</v>
      </c>
      <c r="AC91" s="923"/>
      <c r="AD91" s="923"/>
      <c r="AE91" s="923"/>
      <c r="AF91" s="923"/>
      <c r="AG91" s="923"/>
      <c r="AH91" s="923"/>
      <c r="AI91" s="923"/>
      <c r="AJ91" s="923"/>
      <c r="AK91" s="923"/>
      <c r="AL91" s="47"/>
      <c r="AU91" s="52"/>
    </row>
    <row r="92" spans="1:52" ht="17.25" customHeight="1" thickBot="1">
      <c r="A92" s="1177" t="s">
        <v>482</v>
      </c>
      <c r="B92" s="1178"/>
      <c r="C92" s="1178"/>
      <c r="D92" s="1178"/>
      <c r="E92" s="1178"/>
      <c r="F92" s="1178"/>
      <c r="G92" s="1178"/>
      <c r="H92" s="1178"/>
      <c r="I92" s="1178"/>
      <c r="J92" s="1178"/>
      <c r="K92" s="1178"/>
      <c r="L92" s="1178"/>
      <c r="M92" s="1178"/>
      <c r="N92" s="1178"/>
      <c r="O92" s="1178"/>
      <c r="P92" s="1178"/>
      <c r="Q92" s="1178"/>
      <c r="R92" s="1178"/>
      <c r="S92" s="1178"/>
      <c r="T92" s="1178"/>
      <c r="U92" s="1178"/>
      <c r="V92" s="1178"/>
      <c r="W92" s="1178"/>
      <c r="X92" s="1178"/>
      <c r="Y92" s="1178"/>
      <c r="Z92" s="1178"/>
      <c r="AA92" s="1179"/>
      <c r="AB92" s="732"/>
      <c r="AC92" s="733"/>
      <c r="AD92" s="733"/>
      <c r="AE92" s="733"/>
      <c r="AF92" s="733"/>
      <c r="AG92" s="733"/>
      <c r="AH92" s="733"/>
      <c r="AI92" s="733"/>
      <c r="AJ92" s="733"/>
      <c r="AK92" s="733"/>
      <c r="AL92" s="47"/>
      <c r="AU92" s="52"/>
    </row>
    <row r="93" spans="1:52" ht="17.25" customHeight="1" thickBot="1">
      <c r="A93" s="781"/>
      <c r="B93" s="1180" t="s">
        <v>431</v>
      </c>
      <c r="C93" s="1181"/>
      <c r="D93" s="1181"/>
      <c r="E93" s="1181"/>
      <c r="F93" s="1181"/>
      <c r="G93" s="1181"/>
      <c r="H93" s="1181"/>
      <c r="I93" s="1181"/>
      <c r="J93" s="1181"/>
      <c r="K93" s="1181"/>
      <c r="L93" s="1181"/>
      <c r="M93" s="1181"/>
      <c r="N93" s="1182"/>
      <c r="O93" s="1183">
        <f>SUM('別紙様式2-4 個表_ベースアップ'!AI12:AI111)</f>
        <v>0</v>
      </c>
      <c r="P93" s="1184"/>
      <c r="Q93" s="1184"/>
      <c r="R93" s="1184"/>
      <c r="S93" s="1184"/>
      <c r="T93" s="1184"/>
      <c r="U93" s="1185"/>
      <c r="V93" s="575" t="s">
        <v>2</v>
      </c>
      <c r="W93" s="576"/>
      <c r="X93" s="577"/>
      <c r="Y93" s="577"/>
      <c r="Z93" s="578"/>
      <c r="AA93" s="579"/>
      <c r="AB93" s="1169" t="s">
        <v>204</v>
      </c>
      <c r="AC93" s="1170" t="str">
        <f>IF(X94=0,"",IF(X94&gt;=200/3,"○","×"))</f>
        <v/>
      </c>
      <c r="AD93" s="1173" t="s">
        <v>411</v>
      </c>
      <c r="AE93" s="733"/>
      <c r="AF93" s="733"/>
      <c r="AG93" s="733"/>
      <c r="AH93" s="733"/>
      <c r="AI93" s="733"/>
      <c r="AJ93" s="733"/>
      <c r="AK93" s="733"/>
      <c r="AL93" s="47"/>
      <c r="AU93" s="52"/>
    </row>
    <row r="94" spans="1:52" ht="17.25" customHeight="1" thickBot="1">
      <c r="A94" s="735"/>
      <c r="B94" s="735"/>
      <c r="C94" s="733"/>
      <c r="D94" s="892" t="s">
        <v>432</v>
      </c>
      <c r="E94" s="893"/>
      <c r="F94" s="893"/>
      <c r="G94" s="893"/>
      <c r="H94" s="893"/>
      <c r="I94" s="893"/>
      <c r="J94" s="893"/>
      <c r="K94" s="893"/>
      <c r="L94" s="893"/>
      <c r="M94" s="893"/>
      <c r="N94" s="893"/>
      <c r="O94" s="1186">
        <f>SUM('別紙様式2-4 個表_ベースアップ'!AJ12:AJ111)</f>
        <v>0</v>
      </c>
      <c r="P94" s="1187"/>
      <c r="Q94" s="1187"/>
      <c r="R94" s="1187"/>
      <c r="S94" s="1187"/>
      <c r="T94" s="1187"/>
      <c r="U94" s="1188"/>
      <c r="V94" s="580" t="s">
        <v>2</v>
      </c>
      <c r="W94" s="581" t="s">
        <v>44</v>
      </c>
      <c r="X94" s="1189">
        <f>IFERROR(O94/O93*100,0)</f>
        <v>0</v>
      </c>
      <c r="Y94" s="1190"/>
      <c r="Z94" s="574" t="s">
        <v>45</v>
      </c>
      <c r="AA94" s="582" t="s">
        <v>322</v>
      </c>
      <c r="AB94" s="1169"/>
      <c r="AC94" s="1171"/>
      <c r="AD94" s="1174"/>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1" t="s">
        <v>323</v>
      </c>
      <c r="P95" s="1191"/>
      <c r="Q95" s="1192"/>
      <c r="R95" s="1193" t="e">
        <f>O94/AH99</f>
        <v>#VALUE!</v>
      </c>
      <c r="S95" s="1194"/>
      <c r="T95" s="1194"/>
      <c r="U95" s="1195"/>
      <c r="V95" s="583" t="s">
        <v>324</v>
      </c>
      <c r="W95" s="581"/>
      <c r="X95" s="1196"/>
      <c r="Y95" s="1196"/>
      <c r="Z95" s="574"/>
      <c r="AA95" s="582"/>
      <c r="AB95" s="1169"/>
      <c r="AC95" s="1172"/>
      <c r="AD95" s="1174"/>
      <c r="AE95" s="733"/>
      <c r="AF95" s="733"/>
      <c r="AG95" s="733"/>
      <c r="AH95" s="733"/>
      <c r="AI95" s="733"/>
      <c r="AJ95" s="733"/>
      <c r="AK95" s="733"/>
      <c r="AL95" s="47"/>
      <c r="AU95" s="52"/>
    </row>
    <row r="96" spans="1:52" ht="17.25" customHeight="1" thickBot="1">
      <c r="A96" s="735"/>
      <c r="B96" s="1180" t="s">
        <v>433</v>
      </c>
      <c r="C96" s="1181"/>
      <c r="D96" s="1181"/>
      <c r="E96" s="1181"/>
      <c r="F96" s="1181"/>
      <c r="G96" s="1181"/>
      <c r="H96" s="1181"/>
      <c r="I96" s="1181"/>
      <c r="J96" s="1181"/>
      <c r="K96" s="1181"/>
      <c r="L96" s="1181"/>
      <c r="M96" s="1181"/>
      <c r="N96" s="1182"/>
      <c r="O96" s="1183">
        <f>SUM('別紙様式2-4 個表_ベースアップ'!AK12:AK111)</f>
        <v>0</v>
      </c>
      <c r="P96" s="1184"/>
      <c r="Q96" s="1184"/>
      <c r="R96" s="1184"/>
      <c r="S96" s="1184"/>
      <c r="T96" s="1184"/>
      <c r="U96" s="1185"/>
      <c r="V96" s="737" t="s">
        <v>2</v>
      </c>
      <c r="W96" s="576"/>
      <c r="X96" s="577"/>
      <c r="Y96" s="577"/>
      <c r="Z96" s="578"/>
      <c r="AA96" s="579"/>
      <c r="AB96" s="1169" t="s">
        <v>204</v>
      </c>
      <c r="AC96" s="1170" t="str">
        <f>IF(X97=0,"",IF(X97&gt;=200/3,"○","×"))</f>
        <v/>
      </c>
      <c r="AD96" s="1174"/>
      <c r="AE96" s="733"/>
      <c r="AF96" s="733"/>
      <c r="AG96" s="733"/>
      <c r="AH96" s="733"/>
      <c r="AI96" s="733"/>
      <c r="AJ96" s="733"/>
      <c r="AK96" s="733"/>
      <c r="AL96" s="47"/>
      <c r="AU96" s="52"/>
    </row>
    <row r="97" spans="1:52" ht="17.25" customHeight="1" thickBot="1">
      <c r="A97" s="735"/>
      <c r="B97" s="735"/>
      <c r="C97" s="733"/>
      <c r="D97" s="892" t="s">
        <v>434</v>
      </c>
      <c r="E97" s="893"/>
      <c r="F97" s="893"/>
      <c r="G97" s="893"/>
      <c r="H97" s="893"/>
      <c r="I97" s="893"/>
      <c r="J97" s="893"/>
      <c r="K97" s="893"/>
      <c r="L97" s="893"/>
      <c r="M97" s="893"/>
      <c r="N97" s="893"/>
      <c r="O97" s="1186">
        <f>SUM('別紙様式2-4 個表_ベースアップ'!AL12:AL111)</f>
        <v>0</v>
      </c>
      <c r="P97" s="1187"/>
      <c r="Q97" s="1187"/>
      <c r="R97" s="1187"/>
      <c r="S97" s="1187"/>
      <c r="T97" s="1187"/>
      <c r="U97" s="1188"/>
      <c r="V97" s="738" t="s">
        <v>2</v>
      </c>
      <c r="W97" s="581" t="s">
        <v>44</v>
      </c>
      <c r="X97" s="1189">
        <f>IFERROR(O97/O96*100,0)</f>
        <v>0</v>
      </c>
      <c r="Y97" s="1190"/>
      <c r="Z97" s="574" t="s">
        <v>45</v>
      </c>
      <c r="AA97" s="582" t="s">
        <v>322</v>
      </c>
      <c r="AB97" s="1169"/>
      <c r="AC97" s="1171"/>
      <c r="AD97" s="1174"/>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1" t="s">
        <v>323</v>
      </c>
      <c r="P98" s="1191"/>
      <c r="Q98" s="1192"/>
      <c r="R98" s="1193" t="e">
        <f>O97/AH99</f>
        <v>#VALUE!</v>
      </c>
      <c r="S98" s="1194"/>
      <c r="T98" s="1194"/>
      <c r="U98" s="1195"/>
      <c r="V98" s="739" t="s">
        <v>324</v>
      </c>
      <c r="W98" s="740"/>
      <c r="X98" s="1197"/>
      <c r="Y98" s="1197"/>
      <c r="Z98" s="573"/>
      <c r="AA98" s="741"/>
      <c r="AB98" s="1169"/>
      <c r="AC98" s="1172"/>
      <c r="AD98" s="1175"/>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435</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454</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6"/>
      <c r="W122" s="1206"/>
      <c r="X122" s="1206"/>
      <c r="Y122" s="1206"/>
      <c r="Z122" s="1206"/>
      <c r="AA122" s="1206"/>
      <c r="AB122" s="1206"/>
      <c r="AC122" s="1206"/>
      <c r="AD122" s="1206"/>
      <c r="AE122" s="1206"/>
      <c r="AF122" s="1206"/>
      <c r="AG122" s="1206"/>
      <c r="AH122" s="1206"/>
      <c r="AI122" s="1206"/>
      <c r="AJ122" s="328" t="s">
        <v>45</v>
      </c>
      <c r="AK122" s="50"/>
    </row>
    <row r="123" spans="1:41" s="49" customFormat="1" ht="15.75" customHeight="1" thickBot="1">
      <c r="A123" s="1009"/>
      <c r="B123" s="1010"/>
      <c r="C123" s="1010"/>
      <c r="D123" s="1010"/>
      <c r="E123" s="1087" t="s">
        <v>399</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454</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325</v>
      </c>
      <c r="F130" s="1132"/>
      <c r="G130" s="1132"/>
      <c r="H130" s="1133"/>
      <c r="I130" s="588"/>
      <c r="J130" s="1134" t="s">
        <v>47</v>
      </c>
      <c r="K130" s="1134"/>
      <c r="L130" s="1134"/>
      <c r="M130" s="588"/>
      <c r="N130" s="1135" t="s">
        <v>326</v>
      </c>
      <c r="O130" s="1135"/>
      <c r="P130" s="1135"/>
      <c r="Q130" s="1135"/>
      <c r="R130" s="1135"/>
      <c r="S130" s="1135"/>
      <c r="T130" s="588"/>
      <c r="U130" s="1135" t="s">
        <v>327</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328</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0"/>
      <c r="W133" s="1220"/>
      <c r="X133" s="1220"/>
      <c r="Y133" s="1220"/>
      <c r="Z133" s="1220"/>
      <c r="AA133" s="1220"/>
      <c r="AB133" s="1220"/>
      <c r="AC133" s="1220"/>
      <c r="AD133" s="1220"/>
      <c r="AE133" s="1220"/>
      <c r="AF133" s="1220"/>
      <c r="AG133" s="1220"/>
      <c r="AH133" s="1220"/>
      <c r="AI133" s="1220"/>
      <c r="AJ133" s="328" t="s">
        <v>45</v>
      </c>
      <c r="AK133" s="46"/>
      <c r="AL133" s="46"/>
    </row>
    <row r="134" spans="1:42" s="49" customFormat="1" ht="15.75" customHeight="1" thickBot="1">
      <c r="A134" s="895"/>
      <c r="B134" s="896"/>
      <c r="C134" s="896"/>
      <c r="D134" s="897"/>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0"/>
      <c r="F135" s="1201"/>
      <c r="G135" s="1201"/>
      <c r="H135" s="1201"/>
      <c r="I135" s="1201"/>
      <c r="J135" s="1201"/>
      <c r="K135" s="1201"/>
      <c r="L135" s="1201"/>
      <c r="M135" s="1201"/>
      <c r="N135" s="1201"/>
      <c r="O135" s="1201"/>
      <c r="P135" s="1201"/>
      <c r="Q135" s="1201"/>
      <c r="R135" s="1201"/>
      <c r="S135" s="1201"/>
      <c r="T135" s="1201"/>
      <c r="U135" s="1201"/>
      <c r="V135" s="1201"/>
      <c r="W135" s="1201"/>
      <c r="X135" s="1201"/>
      <c r="Y135" s="1201"/>
      <c r="Z135" s="1201"/>
      <c r="AA135" s="1201"/>
      <c r="AB135" s="1201"/>
      <c r="AC135" s="1201"/>
      <c r="AD135" s="1201"/>
      <c r="AE135" s="1201"/>
      <c r="AF135" s="1201"/>
      <c r="AG135" s="1201"/>
      <c r="AH135" s="1201"/>
      <c r="AI135" s="1201"/>
      <c r="AJ135" s="1202"/>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454</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467</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454</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7" t="s">
        <v>241</v>
      </c>
      <c r="D156" s="1208"/>
      <c r="E156" s="1208"/>
      <c r="F156" s="1208"/>
      <c r="G156" s="1208"/>
      <c r="H156" s="1208"/>
      <c r="I156" s="1208"/>
      <c r="J156" s="1208"/>
      <c r="K156" s="1208"/>
      <c r="L156" s="1208"/>
      <c r="M156" s="1208"/>
      <c r="N156" s="1208"/>
      <c r="O156" s="1208"/>
      <c r="P156" s="1208"/>
      <c r="Q156" s="1208"/>
      <c r="R156" s="1208"/>
      <c r="S156" s="1208"/>
      <c r="T156" s="1208"/>
      <c r="U156" s="1208"/>
      <c r="V156" s="1208"/>
      <c r="W156" s="1208"/>
      <c r="X156" s="1208"/>
      <c r="Y156" s="1208"/>
      <c r="Z156" s="1208"/>
      <c r="AA156" s="1208"/>
      <c r="AB156" s="1208"/>
      <c r="AC156" s="1208"/>
      <c r="AD156" s="1208"/>
      <c r="AE156" s="1208"/>
      <c r="AF156" s="1208"/>
      <c r="AG156" s="1208"/>
      <c r="AH156" s="1208"/>
      <c r="AI156" s="1208"/>
      <c r="AJ156" s="1209"/>
      <c r="AK156" s="50"/>
      <c r="AL156" s="123"/>
    </row>
    <row r="157" spans="1:38" s="49" customFormat="1" ht="15" customHeight="1">
      <c r="A157" s="1115"/>
      <c r="B157" s="1216"/>
      <c r="C157" s="1098" t="s">
        <v>230</v>
      </c>
      <c r="D157" s="912"/>
      <c r="E157" s="912"/>
      <c r="F157" s="912"/>
      <c r="G157" s="912"/>
      <c r="H157" s="912"/>
      <c r="I157" s="912"/>
      <c r="J157" s="1099"/>
      <c r="K157" s="1217"/>
      <c r="L157" s="1218"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7"/>
      <c r="L158" s="1218"/>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19"/>
      <c r="M159" s="1221"/>
      <c r="N159" s="1222"/>
      <c r="O159" s="1222"/>
      <c r="P159" s="1222"/>
      <c r="Q159" s="1222"/>
      <c r="R159" s="1222"/>
      <c r="S159" s="1222"/>
      <c r="T159" s="1222"/>
      <c r="U159" s="1222"/>
      <c r="V159" s="1222"/>
      <c r="W159" s="1222"/>
      <c r="X159" s="1222"/>
      <c r="Y159" s="1222"/>
      <c r="Z159" s="1222"/>
      <c r="AA159" s="1222"/>
      <c r="AB159" s="1222"/>
      <c r="AC159" s="1222"/>
      <c r="AD159" s="1222"/>
      <c r="AE159" s="1222"/>
      <c r="AF159" s="1222"/>
      <c r="AG159" s="1222"/>
      <c r="AH159" s="1222"/>
      <c r="AI159" s="1222"/>
      <c r="AJ159" s="1223"/>
      <c r="AK159" s="50"/>
      <c r="AL159" s="125"/>
    </row>
    <row r="160" spans="1:38" s="49" customFormat="1" ht="17.25" customHeight="1" thickBot="1">
      <c r="A160" s="1115"/>
      <c r="B160" s="1102"/>
      <c r="C160" s="1098"/>
      <c r="D160" s="912"/>
      <c r="E160" s="912"/>
      <c r="F160" s="912"/>
      <c r="G160" s="912"/>
      <c r="H160" s="912"/>
      <c r="I160" s="912"/>
      <c r="J160" s="1099"/>
      <c r="K160" s="394"/>
      <c r="L160" s="1218"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4"/>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454</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3" t="s">
        <v>86</v>
      </c>
      <c r="D166" s="1214"/>
      <c r="E166" s="1214"/>
      <c r="F166" s="1214"/>
      <c r="G166" s="1214"/>
      <c r="H166" s="1214"/>
      <c r="I166" s="1214"/>
      <c r="J166" s="1214"/>
      <c r="K166" s="1214"/>
      <c r="L166" s="1214"/>
      <c r="M166" s="1214"/>
      <c r="N166" s="1214"/>
      <c r="O166" s="1214"/>
      <c r="P166" s="1214"/>
      <c r="Q166" s="1214"/>
      <c r="R166" s="1214"/>
      <c r="S166" s="1214"/>
      <c r="T166" s="1214"/>
      <c r="U166" s="915"/>
      <c r="V166" s="915"/>
      <c r="W166" s="915"/>
      <c r="X166" s="915"/>
      <c r="Y166" s="915"/>
      <c r="Z166" s="915"/>
      <c r="AA166" s="915"/>
      <c r="AB166" s="915"/>
      <c r="AC166" s="915"/>
      <c r="AD166" s="915"/>
      <c r="AE166" s="915"/>
      <c r="AF166" s="915"/>
      <c r="AG166" s="915"/>
      <c r="AH166" s="915"/>
      <c r="AI166" s="915"/>
      <c r="AJ166" s="1215"/>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3" t="s">
        <v>58</v>
      </c>
      <c r="N167" s="1204"/>
      <c r="O167" s="1204"/>
      <c r="P167" s="1204"/>
      <c r="Q167" s="1204"/>
      <c r="R167" s="1204"/>
      <c r="S167" s="1204"/>
      <c r="T167" s="1204"/>
      <c r="U167" s="1204"/>
      <c r="V167" s="1204"/>
      <c r="W167" s="1204"/>
      <c r="X167" s="1204"/>
      <c r="Y167" s="1204"/>
      <c r="Z167" s="1204"/>
      <c r="AA167" s="1204"/>
      <c r="AB167" s="1204"/>
      <c r="AC167" s="1204"/>
      <c r="AD167" s="1204"/>
      <c r="AE167" s="1204"/>
      <c r="AF167" s="1204"/>
      <c r="AG167" s="1204"/>
      <c r="AH167" s="1204"/>
      <c r="AI167" s="1204"/>
      <c r="AJ167" s="1205"/>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454</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0" t="s">
        <v>339</v>
      </c>
      <c r="B176" s="1211"/>
      <c r="C176" s="1211"/>
      <c r="D176" s="1211"/>
      <c r="E176" s="1211"/>
      <c r="F176" s="1211"/>
      <c r="G176" s="1211"/>
      <c r="H176" s="1211"/>
      <c r="I176" s="1211"/>
      <c r="J176" s="1211"/>
      <c r="K176" s="1211"/>
      <c r="L176" s="1211"/>
      <c r="M176" s="1211"/>
      <c r="N176" s="1211"/>
      <c r="O176" s="1211"/>
      <c r="P176" s="1211"/>
      <c r="Q176" s="1211"/>
      <c r="R176" s="1211"/>
      <c r="S176" s="1211"/>
      <c r="T176" s="1211"/>
      <c r="U176" s="1211"/>
      <c r="V176" s="1211"/>
      <c r="W176" s="1211"/>
      <c r="X176" s="1211"/>
      <c r="Y176" s="1211"/>
      <c r="Z176" s="1211"/>
      <c r="AA176" s="1211"/>
      <c r="AB176" s="1211"/>
      <c r="AC176" s="1211"/>
      <c r="AD176" s="1211"/>
      <c r="AE176" s="1211"/>
      <c r="AF176" s="1211"/>
      <c r="AG176" s="1211"/>
      <c r="AH176" s="1211"/>
      <c r="AI176" s="1211"/>
      <c r="AJ176" s="1212"/>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454</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455</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454</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401</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D3" sqref="D3:O3"/>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28" t="s">
        <v>6</v>
      </c>
      <c r="B3" s="1228"/>
      <c r="C3" s="1229"/>
      <c r="D3" s="1225" t="str">
        <f>IF(基本情報入力シート!M16="","",基本情報入力シート!M16)</f>
        <v/>
      </c>
      <c r="E3" s="1226"/>
      <c r="F3" s="1226"/>
      <c r="G3" s="1226"/>
      <c r="H3" s="1226"/>
      <c r="I3" s="1226"/>
      <c r="J3" s="1226"/>
      <c r="K3" s="1226"/>
      <c r="L3" s="1226"/>
      <c r="M3" s="1226"/>
      <c r="N3" s="1226"/>
      <c r="O3" s="1227"/>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2"/>
      <c r="B7" s="1234" t="s">
        <v>7</v>
      </c>
      <c r="C7" s="1235"/>
      <c r="D7" s="1235"/>
      <c r="E7" s="1235"/>
      <c r="F7" s="1235"/>
      <c r="G7" s="1235"/>
      <c r="H7" s="1235"/>
      <c r="I7" s="1235"/>
      <c r="J7" s="1235"/>
      <c r="K7" s="1236"/>
      <c r="L7" s="1240" t="s">
        <v>108</v>
      </c>
      <c r="M7" s="1274" t="s">
        <v>182</v>
      </c>
      <c r="N7" s="1256"/>
      <c r="O7" s="1242" t="s">
        <v>126</v>
      </c>
      <c r="P7" s="1244" t="s">
        <v>68</v>
      </c>
      <c r="Q7" s="1246" t="s">
        <v>412</v>
      </c>
      <c r="R7" s="1254"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3"/>
      <c r="B8" s="1237"/>
      <c r="C8" s="1238"/>
      <c r="D8" s="1238"/>
      <c r="E8" s="1238"/>
      <c r="F8" s="1238"/>
      <c r="G8" s="1238"/>
      <c r="H8" s="1238"/>
      <c r="I8" s="1238"/>
      <c r="J8" s="1238"/>
      <c r="K8" s="1239"/>
      <c r="L8" s="1241"/>
      <c r="M8" s="1252"/>
      <c r="N8" s="1253"/>
      <c r="O8" s="1243"/>
      <c r="P8" s="1245"/>
      <c r="Q8" s="1247"/>
      <c r="R8" s="1271"/>
      <c r="S8" s="524"/>
      <c r="T8" s="1267" t="s">
        <v>10</v>
      </c>
      <c r="U8" s="1268"/>
      <c r="V8" s="525" t="s">
        <v>34</v>
      </c>
      <c r="W8" s="1269" t="s">
        <v>28</v>
      </c>
      <c r="X8" s="1270"/>
      <c r="Y8" s="1270"/>
      <c r="Z8" s="1270"/>
      <c r="AA8" s="1270"/>
      <c r="AB8" s="1270"/>
      <c r="AC8" s="1270"/>
      <c r="AD8" s="1270"/>
      <c r="AE8" s="1270"/>
      <c r="AF8" s="1270"/>
      <c r="AG8" s="1270"/>
      <c r="AH8" s="1270"/>
      <c r="AI8" s="526" t="s">
        <v>15</v>
      </c>
      <c r="AJ8" s="180"/>
      <c r="AK8" s="180"/>
      <c r="AL8" s="180"/>
      <c r="AM8" s="180"/>
      <c r="AN8" s="180"/>
      <c r="AO8" s="180"/>
      <c r="AP8" s="180"/>
      <c r="AQ8" s="180"/>
      <c r="AR8" s="180"/>
      <c r="AS8" s="180"/>
      <c r="AT8" s="180"/>
      <c r="AU8" s="180"/>
    </row>
    <row r="9" spans="1:47" ht="13.5" customHeight="1">
      <c r="A9" s="1233"/>
      <c r="B9" s="1237"/>
      <c r="C9" s="1238"/>
      <c r="D9" s="1238"/>
      <c r="E9" s="1238"/>
      <c r="F9" s="1238"/>
      <c r="G9" s="1238"/>
      <c r="H9" s="1238"/>
      <c r="I9" s="1238"/>
      <c r="J9" s="1238"/>
      <c r="K9" s="1239"/>
      <c r="L9" s="1241"/>
      <c r="M9" s="1275"/>
      <c r="N9" s="1276"/>
      <c r="O9" s="1243"/>
      <c r="P9" s="1245"/>
      <c r="Q9" s="1247"/>
      <c r="R9" s="1271"/>
      <c r="S9" s="1258" t="s">
        <v>99</v>
      </c>
      <c r="T9" s="1277" t="s">
        <v>450</v>
      </c>
      <c r="U9" s="1266" t="s">
        <v>117</v>
      </c>
      <c r="V9" s="1272" t="s">
        <v>76</v>
      </c>
      <c r="W9" s="1254" t="s">
        <v>445</v>
      </c>
      <c r="X9" s="1255"/>
      <c r="Y9" s="1255"/>
      <c r="Z9" s="1255"/>
      <c r="AA9" s="1255"/>
      <c r="AB9" s="1255"/>
      <c r="AC9" s="1255"/>
      <c r="AD9" s="1255"/>
      <c r="AE9" s="1255"/>
      <c r="AF9" s="1255"/>
      <c r="AG9" s="1255"/>
      <c r="AH9" s="1255"/>
      <c r="AI9" s="1249" t="s">
        <v>451</v>
      </c>
      <c r="AJ9" s="180"/>
      <c r="AK9" s="180"/>
      <c r="AL9" s="180"/>
      <c r="AM9" s="180"/>
      <c r="AN9" s="180"/>
      <c r="AO9" s="180"/>
      <c r="AP9" s="180"/>
      <c r="AQ9" s="180"/>
      <c r="AR9" s="180"/>
      <c r="AS9" s="180"/>
      <c r="AT9" s="180"/>
      <c r="AU9" s="180"/>
    </row>
    <row r="10" spans="1:47" ht="150" customHeight="1">
      <c r="A10" s="1233"/>
      <c r="B10" s="1237"/>
      <c r="C10" s="1238"/>
      <c r="D10" s="1238"/>
      <c r="E10" s="1238"/>
      <c r="F10" s="1238"/>
      <c r="G10" s="1238"/>
      <c r="H10" s="1238"/>
      <c r="I10" s="1238"/>
      <c r="J10" s="1238"/>
      <c r="K10" s="1239"/>
      <c r="L10" s="1241"/>
      <c r="M10" s="483" t="s">
        <v>183</v>
      </c>
      <c r="N10" s="483" t="s">
        <v>184</v>
      </c>
      <c r="O10" s="1243"/>
      <c r="P10" s="1245"/>
      <c r="Q10" s="1247"/>
      <c r="R10" s="1271"/>
      <c r="S10" s="1258"/>
      <c r="T10" s="1277"/>
      <c r="U10" s="1266"/>
      <c r="V10" s="1273"/>
      <c r="W10" s="1252"/>
      <c r="X10" s="1257"/>
      <c r="Y10" s="1257"/>
      <c r="Z10" s="1257"/>
      <c r="AA10" s="1257"/>
      <c r="AB10" s="1257"/>
      <c r="AC10" s="1257"/>
      <c r="AD10" s="1257"/>
      <c r="AE10" s="1257"/>
      <c r="AF10" s="1257"/>
      <c r="AG10" s="1257"/>
      <c r="AH10" s="1257"/>
      <c r="AI10" s="124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tabSelected="1"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78" t="s">
        <v>488</v>
      </c>
      <c r="R2" s="1278"/>
      <c r="S2" s="1278"/>
      <c r="T2" s="1278"/>
      <c r="U2" s="1278"/>
      <c r="V2" s="1278"/>
      <c r="W2" s="1278"/>
      <c r="X2" s="1278"/>
      <c r="Y2" s="1278"/>
      <c r="Z2" s="1278"/>
      <c r="AA2" s="1278"/>
      <c r="AB2" s="1278"/>
      <c r="AC2" s="1278"/>
      <c r="AD2" s="1278"/>
      <c r="AE2" s="1278"/>
      <c r="AF2" s="1278"/>
      <c r="AG2" s="1278"/>
      <c r="AH2" s="1278"/>
      <c r="AI2" s="1278"/>
      <c r="AJ2" s="1278"/>
      <c r="AK2" s="1278"/>
      <c r="AL2" s="784"/>
    </row>
    <row r="3" spans="1:38" ht="27" customHeight="1" thickBot="1">
      <c r="A3" s="1281" t="s">
        <v>6</v>
      </c>
      <c r="B3" s="1281"/>
      <c r="C3" s="1282"/>
      <c r="D3" s="1283" t="str">
        <f>IF(基本情報入力シート!M16="","",基本情報入力シート!M16)</f>
        <v/>
      </c>
      <c r="E3" s="1284"/>
      <c r="F3" s="1284"/>
      <c r="G3" s="1284"/>
      <c r="H3" s="1284"/>
      <c r="I3" s="1284"/>
      <c r="J3" s="1284"/>
      <c r="K3" s="1284"/>
      <c r="L3" s="1284"/>
      <c r="M3" s="1284"/>
      <c r="N3" s="1284"/>
      <c r="O3" s="1285"/>
      <c r="P3" s="470"/>
      <c r="Q3" s="1278"/>
      <c r="R3" s="1278"/>
      <c r="S3" s="1278"/>
      <c r="T3" s="1278"/>
      <c r="U3" s="1278"/>
      <c r="V3" s="1278"/>
      <c r="W3" s="1278"/>
      <c r="X3" s="1278"/>
      <c r="Y3" s="1278"/>
      <c r="Z3" s="1278"/>
      <c r="AA3" s="1278"/>
      <c r="AB3" s="1278"/>
      <c r="AC3" s="1278"/>
      <c r="AD3" s="1278"/>
      <c r="AE3" s="1278"/>
      <c r="AF3" s="1278"/>
      <c r="AG3" s="1278"/>
      <c r="AH3" s="1278"/>
      <c r="AI3" s="1278"/>
      <c r="AJ3" s="1278"/>
      <c r="AK3" s="1278"/>
      <c r="AL3" s="784"/>
    </row>
    <row r="4" spans="1:38" ht="21" customHeight="1" thickBot="1">
      <c r="A4" s="601"/>
      <c r="B4" s="601"/>
      <c r="C4" s="601"/>
      <c r="D4" s="602"/>
      <c r="E4" s="602"/>
      <c r="F4" s="602"/>
      <c r="G4" s="602"/>
      <c r="H4" s="602"/>
      <c r="I4" s="602"/>
      <c r="J4" s="602"/>
      <c r="K4" s="602"/>
      <c r="L4" s="602"/>
      <c r="M4" s="602"/>
      <c r="N4" s="602"/>
      <c r="O4" s="602"/>
      <c r="P4" s="473"/>
      <c r="Q4" s="1278"/>
      <c r="R4" s="1278"/>
      <c r="S4" s="1278"/>
      <c r="T4" s="1278"/>
      <c r="U4" s="1278"/>
      <c r="V4" s="1278"/>
      <c r="W4" s="1278"/>
      <c r="X4" s="1278"/>
      <c r="Y4" s="1278"/>
      <c r="Z4" s="1278"/>
      <c r="AA4" s="1278"/>
      <c r="AB4" s="1278"/>
      <c r="AC4" s="1278"/>
      <c r="AD4" s="1278"/>
      <c r="AE4" s="1278"/>
      <c r="AF4" s="1278"/>
      <c r="AG4" s="1278"/>
      <c r="AH4" s="1278"/>
      <c r="AI4" s="1278"/>
      <c r="AJ4" s="1278"/>
      <c r="AK4" s="1278"/>
      <c r="AL4" s="784"/>
    </row>
    <row r="5" spans="1:38" ht="27.75" customHeight="1" thickBot="1">
      <c r="A5" s="1250" t="s">
        <v>471</v>
      </c>
      <c r="B5" s="1251"/>
      <c r="C5" s="1251"/>
      <c r="D5" s="1251"/>
      <c r="E5" s="1251"/>
      <c r="F5" s="1251"/>
      <c r="G5" s="1251"/>
      <c r="H5" s="1251"/>
      <c r="I5" s="1251"/>
      <c r="J5" s="1251"/>
      <c r="K5" s="1251"/>
      <c r="L5" s="1251"/>
      <c r="M5" s="1251"/>
      <c r="N5" s="1251"/>
      <c r="O5" s="603" t="str">
        <f>IF(SUM(AH12:AH111)=0,"",SUM(AH12:AH111))</f>
        <v/>
      </c>
      <c r="P5" s="785"/>
      <c r="Q5" s="1278"/>
      <c r="R5" s="1278"/>
      <c r="S5" s="1278"/>
      <c r="T5" s="1278"/>
      <c r="U5" s="1278"/>
      <c r="V5" s="1278"/>
      <c r="W5" s="1278"/>
      <c r="X5" s="1278"/>
      <c r="Y5" s="1278"/>
      <c r="Z5" s="1278"/>
      <c r="AA5" s="1278"/>
      <c r="AB5" s="1278"/>
      <c r="AC5" s="1278"/>
      <c r="AD5" s="1278"/>
      <c r="AE5" s="1278"/>
      <c r="AF5" s="1278"/>
      <c r="AG5" s="1278"/>
      <c r="AH5" s="1278"/>
      <c r="AI5" s="1278"/>
      <c r="AJ5" s="1278"/>
      <c r="AK5" s="1278"/>
      <c r="AL5" s="784"/>
    </row>
    <row r="6" spans="1:38" ht="21" customHeight="1" thickBot="1">
      <c r="R6" s="604"/>
      <c r="S6" s="604"/>
      <c r="T6" s="180"/>
      <c r="AH6" s="605"/>
    </row>
    <row r="7" spans="1:38" ht="18" customHeight="1">
      <c r="A7" s="1286"/>
      <c r="B7" s="1288" t="s">
        <v>7</v>
      </c>
      <c r="C7" s="1289"/>
      <c r="D7" s="1289"/>
      <c r="E7" s="1289"/>
      <c r="F7" s="1289"/>
      <c r="G7" s="1289"/>
      <c r="H7" s="1289"/>
      <c r="I7" s="1289"/>
      <c r="J7" s="1289"/>
      <c r="K7" s="1290"/>
      <c r="L7" s="1294" t="s">
        <v>108</v>
      </c>
      <c r="M7" s="606"/>
      <c r="N7" s="607"/>
      <c r="O7" s="1296" t="s">
        <v>126</v>
      </c>
      <c r="P7" s="1300" t="s">
        <v>68</v>
      </c>
      <c r="Q7" s="1294" t="s">
        <v>479</v>
      </c>
      <c r="R7" s="1302" t="s">
        <v>412</v>
      </c>
      <c r="S7" s="1304" t="s">
        <v>443</v>
      </c>
      <c r="T7" s="1314" t="s">
        <v>452</v>
      </c>
      <c r="U7" s="1315"/>
      <c r="V7" s="1315"/>
      <c r="W7" s="1315"/>
      <c r="X7" s="1315"/>
      <c r="Y7" s="1315"/>
      <c r="Z7" s="1315"/>
      <c r="AA7" s="1315"/>
      <c r="AB7" s="1315"/>
      <c r="AC7" s="1315"/>
      <c r="AD7" s="1315"/>
      <c r="AE7" s="1315"/>
      <c r="AF7" s="1315"/>
      <c r="AG7" s="1315"/>
      <c r="AH7" s="1315"/>
      <c r="AI7" s="1315"/>
      <c r="AJ7" s="1315"/>
      <c r="AK7" s="1315"/>
      <c r="AL7" s="1316"/>
    </row>
    <row r="8" spans="1:38" ht="21.75" customHeight="1">
      <c r="A8" s="1287"/>
      <c r="B8" s="1291"/>
      <c r="C8" s="1292"/>
      <c r="D8" s="1292"/>
      <c r="E8" s="1292"/>
      <c r="F8" s="1292"/>
      <c r="G8" s="1292"/>
      <c r="H8" s="1292"/>
      <c r="I8" s="1292"/>
      <c r="J8" s="1292"/>
      <c r="K8" s="1293"/>
      <c r="L8" s="1295"/>
      <c r="M8" s="1298" t="s">
        <v>182</v>
      </c>
      <c r="N8" s="1299"/>
      <c r="O8" s="1297"/>
      <c r="P8" s="1301"/>
      <c r="Q8" s="1295"/>
      <c r="R8" s="1303"/>
      <c r="S8" s="1305"/>
      <c r="T8" s="1317" t="s">
        <v>99</v>
      </c>
      <c r="U8" s="1308" t="s">
        <v>427</v>
      </c>
      <c r="V8" s="1310" t="s">
        <v>444</v>
      </c>
      <c r="W8" s="1311"/>
      <c r="X8" s="1311"/>
      <c r="Y8" s="1311"/>
      <c r="Z8" s="1311"/>
      <c r="AA8" s="1311"/>
      <c r="AB8" s="1311"/>
      <c r="AC8" s="1311"/>
      <c r="AD8" s="1311"/>
      <c r="AE8" s="1311"/>
      <c r="AF8" s="1311"/>
      <c r="AG8" s="1312"/>
      <c r="AH8" s="1246" t="s">
        <v>442</v>
      </c>
      <c r="AI8" s="1306" t="s">
        <v>413</v>
      </c>
      <c r="AJ8" s="1306"/>
      <c r="AK8" s="1306"/>
      <c r="AL8" s="1307"/>
    </row>
    <row r="9" spans="1:38" ht="13.5" customHeight="1">
      <c r="A9" s="1287"/>
      <c r="B9" s="1291"/>
      <c r="C9" s="1292"/>
      <c r="D9" s="1292"/>
      <c r="E9" s="1292"/>
      <c r="F9" s="1292"/>
      <c r="G9" s="1292"/>
      <c r="H9" s="1292"/>
      <c r="I9" s="1292"/>
      <c r="J9" s="1292"/>
      <c r="K9" s="1293"/>
      <c r="L9" s="1295"/>
      <c r="M9" s="608"/>
      <c r="N9" s="609"/>
      <c r="O9" s="1297"/>
      <c r="P9" s="1301"/>
      <c r="Q9" s="1295"/>
      <c r="R9" s="1303"/>
      <c r="S9" s="1305"/>
      <c r="T9" s="1258"/>
      <c r="U9" s="1309"/>
      <c r="V9" s="1313"/>
      <c r="W9" s="1313"/>
      <c r="X9" s="1313"/>
      <c r="Y9" s="1313"/>
      <c r="Z9" s="1313"/>
      <c r="AA9" s="1313"/>
      <c r="AB9" s="1313"/>
      <c r="AC9" s="1313"/>
      <c r="AD9" s="1313"/>
      <c r="AE9" s="1313"/>
      <c r="AF9" s="1313"/>
      <c r="AG9" s="1299"/>
      <c r="AH9" s="1247"/>
      <c r="AI9" s="1279"/>
      <c r="AJ9" s="1280"/>
      <c r="AK9" s="729"/>
      <c r="AL9" s="742"/>
    </row>
    <row r="10" spans="1:38" ht="150" customHeight="1">
      <c r="A10" s="1287"/>
      <c r="B10" s="1291"/>
      <c r="C10" s="1292"/>
      <c r="D10" s="1292"/>
      <c r="E10" s="1292"/>
      <c r="F10" s="1292"/>
      <c r="G10" s="1292"/>
      <c r="H10" s="1292"/>
      <c r="I10" s="1292"/>
      <c r="J10" s="1292"/>
      <c r="K10" s="1293"/>
      <c r="L10" s="1295"/>
      <c r="M10" s="610" t="s">
        <v>183</v>
      </c>
      <c r="N10" s="610" t="s">
        <v>184</v>
      </c>
      <c r="O10" s="1297"/>
      <c r="P10" s="1301"/>
      <c r="Q10" s="1295"/>
      <c r="R10" s="1303"/>
      <c r="S10" s="1305"/>
      <c r="T10" s="1258"/>
      <c r="U10" s="1309"/>
      <c r="V10" s="1313"/>
      <c r="W10" s="1313"/>
      <c r="X10" s="1313"/>
      <c r="Y10" s="1313"/>
      <c r="Z10" s="1313"/>
      <c r="AA10" s="1313"/>
      <c r="AB10" s="1313"/>
      <c r="AC10" s="1313"/>
      <c r="AD10" s="1313"/>
      <c r="AE10" s="1313"/>
      <c r="AF10" s="1313"/>
      <c r="AG10" s="1299"/>
      <c r="AH10" s="1247"/>
      <c r="AI10" s="643" t="s">
        <v>428</v>
      </c>
      <c r="AJ10" s="644" t="s">
        <v>429</v>
      </c>
      <c r="AK10" s="729" t="s">
        <v>484</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457</v>
      </c>
      <c r="B1" s="6"/>
      <c r="C1" s="6"/>
      <c r="D1" s="6"/>
      <c r="E1" s="6"/>
      <c r="F1" s="6"/>
      <c r="G1" s="6"/>
    </row>
    <row r="2" spans="1:13" s="3" customFormat="1" ht="27.75" customHeight="1">
      <c r="A2" s="1336" t="s">
        <v>29</v>
      </c>
      <c r="B2" s="1328"/>
      <c r="C2" s="1333" t="s">
        <v>82</v>
      </c>
      <c r="D2" s="1334"/>
      <c r="E2" s="1334"/>
      <c r="F2" s="1334"/>
      <c r="G2" s="1335"/>
      <c r="H2" s="1324" t="s">
        <v>259</v>
      </c>
      <c r="I2" s="1325"/>
      <c r="J2" s="1325"/>
      <c r="K2" s="1325"/>
      <c r="L2" s="1326"/>
    </row>
    <row r="3" spans="1:13" ht="39" customHeight="1">
      <c r="A3" s="1337"/>
      <c r="B3" s="1338"/>
      <c r="C3" s="1340" t="s">
        <v>83</v>
      </c>
      <c r="D3" s="1342"/>
      <c r="E3" s="1342"/>
      <c r="F3" s="1342"/>
      <c r="G3" s="1341"/>
      <c r="H3" s="1340" t="s">
        <v>80</v>
      </c>
      <c r="I3" s="1341"/>
      <c r="J3" s="1327" t="s">
        <v>202</v>
      </c>
      <c r="K3" s="1328"/>
      <c r="L3" s="1329"/>
    </row>
    <row r="4" spans="1:13" ht="18" customHeight="1">
      <c r="A4" s="1339"/>
      <c r="B4" s="1331"/>
      <c r="C4" s="15" t="s">
        <v>77</v>
      </c>
      <c r="D4" s="16" t="s">
        <v>78</v>
      </c>
      <c r="E4" s="16" t="s">
        <v>79</v>
      </c>
      <c r="F4" s="16"/>
      <c r="G4" s="17"/>
      <c r="H4" s="25" t="s">
        <v>35</v>
      </c>
      <c r="I4" s="24" t="s">
        <v>36</v>
      </c>
      <c r="J4" s="1330"/>
      <c r="K4" s="1331"/>
      <c r="L4" s="1332"/>
    </row>
    <row r="5" spans="1:13" ht="18" customHeight="1">
      <c r="A5" s="1318" t="s">
        <v>30</v>
      </c>
      <c r="B5" s="1319"/>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18" t="s">
        <v>20</v>
      </c>
      <c r="B6" s="1319"/>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18" t="s">
        <v>260</v>
      </c>
      <c r="B7" s="1319"/>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18" t="s">
        <v>350</v>
      </c>
      <c r="B8" s="1319"/>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18" t="s">
        <v>31</v>
      </c>
      <c r="B9" s="1319"/>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18" t="s">
        <v>21</v>
      </c>
      <c r="B10" s="1319"/>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18" t="s">
        <v>351</v>
      </c>
      <c r="B11" s="1319"/>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18" t="s">
        <v>352</v>
      </c>
      <c r="B12" s="1319"/>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18" t="s">
        <v>22</v>
      </c>
      <c r="B13" s="1319"/>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18" t="s">
        <v>353</v>
      </c>
      <c r="B14" s="1319"/>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18" t="s">
        <v>354</v>
      </c>
      <c r="B15" s="1319"/>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18" t="s">
        <v>24</v>
      </c>
      <c r="B16" s="1319"/>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18" t="s">
        <v>355</v>
      </c>
      <c r="B17" s="1319"/>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18" t="s">
        <v>25</v>
      </c>
      <c r="B18" s="1319"/>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18" t="s">
        <v>23</v>
      </c>
      <c r="B19" s="1319"/>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18" t="s">
        <v>356</v>
      </c>
      <c r="B20" s="1319"/>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18" t="s">
        <v>26</v>
      </c>
      <c r="B21" s="1319"/>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18" t="s">
        <v>357</v>
      </c>
      <c r="B22" s="1319"/>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18" t="s">
        <v>27</v>
      </c>
      <c r="B23" s="1319"/>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18" t="s">
        <v>358</v>
      </c>
      <c r="B24" s="1319"/>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18" t="s">
        <v>32</v>
      </c>
      <c r="B25" s="1319"/>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0" t="s">
        <v>359</v>
      </c>
      <c r="B26" s="1321"/>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2" t="s">
        <v>329</v>
      </c>
      <c r="B27" s="1323"/>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0" t="s">
        <v>330</v>
      </c>
      <c r="B28" s="1321"/>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18" t="s">
        <v>340</v>
      </c>
      <c r="B29" s="1319"/>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18" t="s">
        <v>341</v>
      </c>
      <c r="B30" s="1319"/>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18" t="s">
        <v>342</v>
      </c>
      <c r="B31" s="1319"/>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18" t="s">
        <v>343</v>
      </c>
      <c r="B32" s="1319"/>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18" t="s">
        <v>344</v>
      </c>
      <c r="B33" s="1319"/>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18" t="s">
        <v>345</v>
      </c>
      <c r="B34" s="1319"/>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18" t="s">
        <v>346</v>
      </c>
      <c r="B35" s="1319"/>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18" t="s">
        <v>347</v>
      </c>
      <c r="B36" s="1319"/>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18" t="s">
        <v>348</v>
      </c>
      <c r="B37" s="1319"/>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0" t="s">
        <v>349</v>
      </c>
      <c r="B38" s="1321"/>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458</v>
      </c>
      <c r="B1" s="6"/>
      <c r="C1" s="6"/>
    </row>
    <row r="2" spans="1:7" ht="27.75" customHeight="1">
      <c r="A2" s="1336" t="s">
        <v>29</v>
      </c>
      <c r="B2" s="1328"/>
      <c r="C2" s="654" t="s">
        <v>365</v>
      </c>
      <c r="E2" s="1333" t="s">
        <v>82</v>
      </c>
      <c r="F2" s="1334"/>
      <c r="G2" s="1334"/>
    </row>
    <row r="3" spans="1:7" ht="18" customHeight="1">
      <c r="A3" s="593" t="s">
        <v>30</v>
      </c>
      <c r="B3" s="594"/>
      <c r="C3" s="655">
        <v>2.4E-2</v>
      </c>
      <c r="E3" s="1340" t="s">
        <v>331</v>
      </c>
      <c r="F3" s="1342"/>
      <c r="G3" s="1342"/>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別紙様式2-2 個表_処遇</vt:lpstr>
      <vt:lpstr>別紙様式2-1 計画書_総括表</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2022-08-18T00:56:25Z</dcterms:modified>
</cp:coreProperties>
</file>